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6200" yWindow="800" windowWidth="28840" windowHeight="25500"/>
  </bookViews>
  <sheets>
    <sheet name="LawAid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2" l="1"/>
  <c r="I30" i="2"/>
  <c r="I32" i="2"/>
  <c r="I34" i="2"/>
  <c r="I36" i="2"/>
  <c r="G40" i="2"/>
  <c r="I44" i="2"/>
  <c r="I47" i="2"/>
  <c r="B34" i="2"/>
</calcChain>
</file>

<file path=xl/sharedStrings.xml><?xml version="1.0" encoding="utf-8"?>
<sst xmlns="http://schemas.openxmlformats.org/spreadsheetml/2006/main" count="54" uniqueCount="34">
  <si>
    <t>FUND FEE &amp; DISBURSEMENT RECONCILIATION STATEMENT</t>
  </si>
  <si>
    <t>Applicant :</t>
  </si>
  <si>
    <t>Solicitors:</t>
  </si>
  <si>
    <t>A.</t>
  </si>
  <si>
    <t>plus costs of</t>
  </si>
  <si>
    <t>plus agreed costs of</t>
  </si>
  <si>
    <t>Disbursements funded by Law Aid</t>
  </si>
  <si>
    <t>B.</t>
  </si>
  <si>
    <t>Amount expended by Law Aid</t>
  </si>
  <si>
    <t>LAW AID</t>
  </si>
  <si>
    <t>PO Box 13114</t>
  </si>
  <si>
    <t>Law Courts 8010</t>
  </si>
  <si>
    <t>DX 539 Melbourne</t>
  </si>
  <si>
    <t xml:space="preserve">                 $</t>
  </si>
  <si>
    <t>FUND FEE CALCULATION</t>
  </si>
  <si>
    <t>Award/Settlement Sum</t>
  </si>
  <si>
    <t>all in settlement</t>
  </si>
  <si>
    <t>Total Amount Received</t>
  </si>
  <si>
    <t>LESS</t>
  </si>
  <si>
    <t>Professional costs rendered by Solicitor</t>
  </si>
  <si>
    <t>Disbursements funded by Solicitor</t>
  </si>
  <si>
    <t>DISBURSEMENTS REPAYABLE</t>
  </si>
  <si>
    <t>TOTAL CHEQUE(S) HEREWITH:</t>
  </si>
  <si>
    <t>Total to be deducted from  Amount Received</t>
  </si>
  <si>
    <t xml:space="preserve"> Net Amount</t>
  </si>
  <si>
    <t>Amount previously repaid (if any)</t>
  </si>
  <si>
    <t>*Medicare</t>
  </si>
  <si>
    <t>*Centrelink</t>
  </si>
  <si>
    <t>*DVA</t>
  </si>
  <si>
    <t>*Other</t>
  </si>
  <si>
    <t>* SUPPLY COPIES OF ALL RELEVANT SUPPORTING DOCUMENTS AND YOUR TAX INVOICES</t>
  </si>
  <si>
    <t>AMOUNT DUE TO LAW AID for disbursments</t>
  </si>
  <si>
    <t>AMOUNT OF FUND FEE PREVIOUSLY PAID (IF ANY)</t>
  </si>
  <si>
    <t>Ref 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</si>
</sst>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0" xfId="0" applyNumberFormat="1" applyProtection="1">
      <protection hidden="1"/>
    </xf>
    <xf numFmtId="2" fontId="0" fillId="0" borderId="0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130" zoomScaleNormal="130" zoomScalePageLayoutView="130" workbookViewId="0">
      <selection activeCell="I23" sqref="I23"/>
    </sheetView>
  </sheetViews>
  <sheetFormatPr baseColWidth="10" defaultColWidth="8.83203125" defaultRowHeight="14" x14ac:dyDescent="0"/>
  <cols>
    <col min="1" max="16384" width="8.83203125" style="2"/>
  </cols>
  <sheetData>
    <row r="1" spans="1:9" ht="18">
      <c r="A1" s="1" t="s">
        <v>0</v>
      </c>
      <c r="B1" s="1"/>
      <c r="C1" s="1"/>
      <c r="D1" s="1"/>
      <c r="E1" s="1"/>
      <c r="F1" s="1"/>
    </row>
    <row r="4" spans="1:9" ht="16" thickBot="1">
      <c r="A4" s="2" t="s">
        <v>9</v>
      </c>
      <c r="C4" s="3"/>
      <c r="D4" s="3"/>
      <c r="E4" s="4" t="s">
        <v>1</v>
      </c>
      <c r="F4" s="6"/>
      <c r="G4" s="6"/>
      <c r="H4" s="6"/>
      <c r="I4" s="6"/>
    </row>
    <row r="5" spans="1:9" ht="16" thickBot="1">
      <c r="A5" s="2" t="s">
        <v>10</v>
      </c>
      <c r="C5" s="3"/>
      <c r="D5" s="3"/>
      <c r="E5" s="4" t="s">
        <v>2</v>
      </c>
      <c r="F5" s="7"/>
      <c r="G5" s="7"/>
      <c r="H5" s="7"/>
      <c r="I5" s="7"/>
    </row>
    <row r="6" spans="1:9" ht="16" thickBot="1">
      <c r="A6" s="2" t="s">
        <v>11</v>
      </c>
      <c r="C6" s="3"/>
      <c r="D6" s="3"/>
      <c r="E6" s="4" t="s">
        <v>33</v>
      </c>
      <c r="F6" s="8"/>
      <c r="G6" s="8"/>
      <c r="H6" s="8"/>
      <c r="I6" s="8"/>
    </row>
    <row r="7" spans="1:9">
      <c r="A7" s="2" t="s">
        <v>12</v>
      </c>
    </row>
    <row r="8" spans="1:9" ht="15" thickBot="1">
      <c r="A8" s="5"/>
      <c r="B8" s="5"/>
      <c r="C8" s="5"/>
      <c r="D8" s="5"/>
      <c r="E8" s="5"/>
      <c r="F8" s="5"/>
      <c r="G8" s="5"/>
      <c r="H8" s="5"/>
      <c r="I8" s="5"/>
    </row>
    <row r="9" spans="1:9" ht="15">
      <c r="A9" s="4" t="s">
        <v>3</v>
      </c>
      <c r="B9" s="4" t="s">
        <v>14</v>
      </c>
    </row>
    <row r="11" spans="1:9">
      <c r="B11" s="2" t="s">
        <v>15</v>
      </c>
      <c r="F11" s="2" t="s">
        <v>13</v>
      </c>
      <c r="G11" s="9">
        <v>0</v>
      </c>
    </row>
    <row r="12" spans="1:9">
      <c r="G12" s="9"/>
    </row>
    <row r="13" spans="1:9">
      <c r="C13" s="2" t="s">
        <v>4</v>
      </c>
      <c r="F13" s="2" t="s">
        <v>13</v>
      </c>
      <c r="G13" s="9"/>
    </row>
    <row r="14" spans="1:9">
      <c r="C14" s="2" t="s">
        <v>5</v>
      </c>
      <c r="F14" s="2" t="s">
        <v>13</v>
      </c>
      <c r="G14" s="9">
        <v>0</v>
      </c>
    </row>
    <row r="15" spans="1:9">
      <c r="C15" s="2" t="s">
        <v>16</v>
      </c>
      <c r="F15" s="2" t="s">
        <v>13</v>
      </c>
      <c r="G15" s="9">
        <v>0</v>
      </c>
    </row>
    <row r="17" spans="2:9" ht="15" thickBot="1">
      <c r="B17" s="2" t="s">
        <v>17</v>
      </c>
      <c r="H17" s="2" t="s">
        <v>13</v>
      </c>
      <c r="I17" s="10">
        <f>SUM(G11:G14)</f>
        <v>0</v>
      </c>
    </row>
    <row r="18" spans="2:9">
      <c r="I18" s="9"/>
    </row>
    <row r="19" spans="2:9">
      <c r="B19" s="2" t="s">
        <v>18</v>
      </c>
      <c r="I19" s="9"/>
    </row>
    <row r="20" spans="2:9">
      <c r="I20" s="9"/>
    </row>
    <row r="21" spans="2:9">
      <c r="B21" s="2" t="s">
        <v>26</v>
      </c>
      <c r="F21" s="2" t="s">
        <v>13</v>
      </c>
      <c r="G21" s="9">
        <v>0</v>
      </c>
      <c r="I21" s="9"/>
    </row>
    <row r="22" spans="2:9">
      <c r="B22" s="2" t="s">
        <v>27</v>
      </c>
      <c r="F22" s="2" t="s">
        <v>13</v>
      </c>
      <c r="G22" s="9">
        <v>0</v>
      </c>
      <c r="I22" s="9"/>
    </row>
    <row r="23" spans="2:9">
      <c r="B23" s="2" t="s">
        <v>28</v>
      </c>
      <c r="F23" s="2" t="s">
        <v>13</v>
      </c>
      <c r="G23" s="9">
        <v>0</v>
      </c>
      <c r="I23" s="9"/>
    </row>
    <row r="24" spans="2:9">
      <c r="B24" s="2" t="s">
        <v>29</v>
      </c>
      <c r="F24" s="2" t="s">
        <v>13</v>
      </c>
      <c r="G24" s="9">
        <v>0</v>
      </c>
      <c r="I24" s="9"/>
    </row>
    <row r="25" spans="2:9">
      <c r="B25" s="2" t="s">
        <v>29</v>
      </c>
      <c r="F25" s="2" t="s">
        <v>13</v>
      </c>
      <c r="G25" s="9">
        <v>0</v>
      </c>
      <c r="I25" s="9"/>
    </row>
    <row r="26" spans="2:9">
      <c r="B26" s="2" t="s">
        <v>19</v>
      </c>
      <c r="F26" s="2" t="s">
        <v>13</v>
      </c>
      <c r="G26" s="9">
        <v>0</v>
      </c>
      <c r="I26" s="9"/>
    </row>
    <row r="27" spans="2:9">
      <c r="B27" s="2" t="s">
        <v>20</v>
      </c>
      <c r="F27" s="2" t="s">
        <v>13</v>
      </c>
      <c r="G27" s="9">
        <v>0</v>
      </c>
      <c r="I27" s="9"/>
    </row>
    <row r="28" spans="2:9">
      <c r="B28" s="2" t="s">
        <v>6</v>
      </c>
      <c r="F28" s="2" t="s">
        <v>13</v>
      </c>
      <c r="G28" s="9">
        <v>0</v>
      </c>
      <c r="I28" s="9"/>
    </row>
    <row r="29" spans="2:9">
      <c r="I29" s="9"/>
    </row>
    <row r="30" spans="2:9" ht="15" thickBot="1">
      <c r="B30" s="2" t="s">
        <v>23</v>
      </c>
      <c r="H30" s="2" t="s">
        <v>13</v>
      </c>
      <c r="I30" s="10">
        <f>SUM(G21:G28)</f>
        <v>0</v>
      </c>
    </row>
    <row r="31" spans="2:9">
      <c r="I31" s="9"/>
    </row>
    <row r="32" spans="2:9">
      <c r="B32" s="2" t="s">
        <v>24</v>
      </c>
      <c r="H32" s="2" t="s">
        <v>13</v>
      </c>
      <c r="I32" s="9">
        <f>+I17-I30</f>
        <v>0</v>
      </c>
    </row>
    <row r="33" spans="1:9">
      <c r="I33" s="9"/>
    </row>
    <row r="34" spans="1:9">
      <c r="B34" s="2" t="str">
        <f>"FUND FEE DUE ("&amp;IF(F6&gt;2980,0.5*10,0.55*10) &amp; "% of Net Amount)"</f>
        <v>FUND FEE DUE (5.5% of Net Amount)</v>
      </c>
      <c r="H34" s="2" t="s">
        <v>13</v>
      </c>
      <c r="I34" s="11">
        <f>IF(F6&gt;2980,I32*0.05,I32*0.055)</f>
        <v>0</v>
      </c>
    </row>
    <row r="35" spans="1:9">
      <c r="B35" s="2" t="s">
        <v>32</v>
      </c>
      <c r="I35" s="9">
        <v>0</v>
      </c>
    </row>
    <row r="36" spans="1:9" ht="15" thickBot="1">
      <c r="I36" s="10">
        <f>SUM(I34-I35)</f>
        <v>0</v>
      </c>
    </row>
    <row r="37" spans="1:9">
      <c r="I37" s="12"/>
    </row>
    <row r="38" spans="1:9" ht="15">
      <c r="A38" s="4" t="s">
        <v>7</v>
      </c>
      <c r="B38" s="4" t="s">
        <v>21</v>
      </c>
      <c r="C38" s="4"/>
      <c r="I38" s="9"/>
    </row>
    <row r="39" spans="1:9">
      <c r="I39" s="9"/>
    </row>
    <row r="40" spans="1:9">
      <c r="B40" s="2" t="s">
        <v>8</v>
      </c>
      <c r="F40" s="2" t="s">
        <v>13</v>
      </c>
      <c r="G40" s="9">
        <f>+G28</f>
        <v>0</v>
      </c>
      <c r="I40" s="9"/>
    </row>
    <row r="41" spans="1:9">
      <c r="G41" s="9"/>
      <c r="I41" s="9"/>
    </row>
    <row r="42" spans="1:9">
      <c r="B42" s="2" t="s">
        <v>25</v>
      </c>
      <c r="F42" s="2" t="s">
        <v>13</v>
      </c>
      <c r="G42" s="9">
        <v>0</v>
      </c>
      <c r="I42" s="9"/>
    </row>
    <row r="43" spans="1:9">
      <c r="I43" s="9"/>
    </row>
    <row r="44" spans="1:9" ht="15" thickBot="1">
      <c r="B44" s="2" t="s">
        <v>31</v>
      </c>
      <c r="H44" s="2" t="s">
        <v>13</v>
      </c>
      <c r="I44" s="10">
        <f>+G40-G42</f>
        <v>0</v>
      </c>
    </row>
    <row r="45" spans="1:9">
      <c r="I45" s="9"/>
    </row>
    <row r="46" spans="1:9">
      <c r="I46" s="9"/>
    </row>
    <row r="47" spans="1:9" ht="15" thickBot="1">
      <c r="B47" s="2" t="s">
        <v>22</v>
      </c>
      <c r="H47" s="2" t="s">
        <v>13</v>
      </c>
      <c r="I47" s="10">
        <f>+I36+I44</f>
        <v>0</v>
      </c>
    </row>
    <row r="49" spans="2:2">
      <c r="B49" s="2" t="s">
        <v>30</v>
      </c>
    </row>
  </sheetData>
  <mergeCells count="3">
    <mergeCell ref="F4:I4"/>
    <mergeCell ref="F5:I5"/>
    <mergeCell ref="F6:I6"/>
  </mergeCells>
  <dataValidations count="1">
    <dataValidation type="whole" allowBlank="1" showInputMessage="1" showErrorMessage="1" sqref="F6:I6">
      <formula1>0</formula1>
      <formula2>9999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LawAid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Cutbush</dc:creator>
  <cp:lastModifiedBy>Josh Dyson</cp:lastModifiedBy>
  <cp:lastPrinted>2015-09-28T23:53:47Z</cp:lastPrinted>
  <dcterms:created xsi:type="dcterms:W3CDTF">2015-09-15T02:27:29Z</dcterms:created>
  <dcterms:modified xsi:type="dcterms:W3CDTF">2016-05-15T23:07:55Z</dcterms:modified>
</cp:coreProperties>
</file>